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<sst xmlns="http://schemas.openxmlformats.org/spreadsheetml/2006/main" count="108" uniqueCount="57">
  <si>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</si>
  <si>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</si>
  <si>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</si>
  <si>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</si>
  <si>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</si>
  <si>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</si>
  <si>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</si>
  <si>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</si>
  <si>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</si>
  <si>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</si>
  <si>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</si>
  <si>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</si>
  <si>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</si>
  <si>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</si>
  <si>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</si>
  <si>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</si>
  <si>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</si>
  <si>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</si>
  <si>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</si>
  <si>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</si>
  <si>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</si>
  <si>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</si>
  <si>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</si>
  <si>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</si>
  <si>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</si>
  <si>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</si>
  <si>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</si>
  <si>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</si>
  <si>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</si>
  <si>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</si>
  <si>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</si>
  <si>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</si>
  <si>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</si>
  <si>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</si>
  <si>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</si>
  <si>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</si>
  <si>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</si>
  <si>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</si>
  <si>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</si>
  <si>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</si>
  <si>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</si>
  <si>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t>No.</t>
  </si>
  <si>
    <r>
      <t>Tender Inviting Authority:</t>
    </r>
    <r>
      <rPr>
        <b/>
        <sz val="11"/>
        <color indexed="60"/>
        <rFont val="Arial"/>
        <family val="2"/>
      </rPr>
      <t xml:space="preserve"> DIIP, CSIR-IIP, Dehradun</t>
    </r>
  </si>
  <si>
    <r>
      <t xml:space="preserve">Contract No:  </t>
    </r>
    <r>
      <rPr>
        <b/>
        <sz val="11"/>
        <color indexed="60"/>
        <rFont val="Arial"/>
        <family val="2"/>
      </rPr>
      <t>IIP/</t>
    </r>
    <r>
      <rPr>
        <b/>
        <sz val="11"/>
        <color indexed="60"/>
        <rFont val="Arial"/>
        <family val="2"/>
      </rPr>
      <t>PUR/4/23-24/1124/PO</t>
    </r>
  </si>
  <si>
    <r>
      <t>Name of Work:</t>
    </r>
    <r>
      <rPr>
        <b/>
        <sz val="11"/>
        <color indexed="60"/>
        <rFont val="Arial"/>
        <family val="2"/>
      </rPr>
      <t xml:space="preserve"> SERVICE AND REPAIRING </t>
    </r>
  </si>
  <si>
    <t>Service And Repairing for Bench top Powder Diffract meter,Model AXRD</t>
  </si>
  <si>
    <t>(Singe Visit</t>
  </si>
  <si>
    <t xml:space="preserve">SERVICE AND REPAIRING  </t>
  </si>
  <si>
    <r>
      <t xml:space="preserve">Estimated Rate
 in
</t>
    </r>
    <r>
      <rPr>
        <b/>
        <sz val="12"/>
        <color indexed="10"/>
        <rFont val="Arial"/>
        <family val="2"/>
      </rPr>
      <t>Rs.      P</t>
    </r>
  </si>
  <si>
    <r>
      <t xml:space="preserve">BASIC RATE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in
</t>
    </r>
    <r>
      <rPr>
        <b/>
        <sz val="12"/>
        <color indexed="10"/>
        <rFont val="Arial"/>
        <family val="2"/>
      </rPr>
      <t>Rs.      P</t>
    </r>
    <r>
      <rPr>
        <b/>
        <sz val="12"/>
        <rFont val="Arial"/>
        <family val="2"/>
      </rPr>
      <t xml:space="preserve">
 </t>
    </r>
  </si>
  <si>
    <r>
      <t xml:space="preserve">Excise Duty  Amount in INR
</t>
    </r>
    <r>
      <rPr>
        <b/>
        <sz val="12"/>
        <color indexed="10"/>
        <rFont val="Arial"/>
        <family val="2"/>
      </rPr>
      <t>Rs.      P</t>
    </r>
  </si>
  <si>
    <r>
      <t xml:space="preserve">GST Amount in INR
</t>
    </r>
    <r>
      <rPr>
        <b/>
        <sz val="12"/>
        <color indexed="10"/>
        <rFont val="Arial"/>
        <family val="2"/>
      </rPr>
      <t>Rs.      P</t>
    </r>
  </si>
  <si>
    <r>
      <t xml:space="preserve">Freight Charges ( Unloading &amp; Stacking)
 in
</t>
    </r>
    <r>
      <rPr>
        <b/>
        <sz val="12"/>
        <color indexed="10"/>
        <rFont val="Arial"/>
        <family val="2"/>
      </rPr>
      <t>Rs.      P</t>
    </r>
  </si>
  <si>
    <r>
      <t xml:space="preserve">Any Other Taxes
 in
</t>
    </r>
    <r>
      <rPr>
        <b/>
        <sz val="12"/>
        <color indexed="10"/>
        <rFont val="Arial"/>
        <family val="2"/>
      </rPr>
      <t>Rs.      P</t>
    </r>
  </si>
  <si>
    <r>
      <t xml:space="preserve">Any Other Duties/Levies
 in
</t>
    </r>
    <r>
      <rPr>
        <b/>
        <sz val="12"/>
        <color indexed="10"/>
        <rFont val="Arial"/>
        <family val="2"/>
      </rPr>
      <t>Rs.      P</t>
    </r>
  </si>
  <si>
    <r>
      <t xml:space="preserve">TOTAL AMOUNT  Without Taxes
</t>
    </r>
    <r>
      <rPr>
        <b/>
        <sz val="12"/>
        <color indexed="60"/>
        <rFont val="Arial"/>
        <family val="2"/>
      </rPr>
      <t xml:space="preserve">col (13) = (4) x (7)
 in
</t>
    </r>
    <r>
      <rPr>
        <b/>
        <sz val="12"/>
        <color indexed="10"/>
        <rFont val="Arial"/>
        <family val="2"/>
      </rPr>
      <t>Rs.      P</t>
    </r>
  </si>
  <si>
    <r>
      <t xml:space="preserve">TOTAL AMOUNT  With Taxes
</t>
    </r>
    <r>
      <rPr>
        <b/>
        <sz val="12"/>
        <color indexed="60"/>
        <rFont val="Arial"/>
        <family val="2"/>
      </rPr>
      <t xml:space="preserve">col (14) = sum (8) to (13)
 in
</t>
    </r>
    <r>
      <rPr>
        <b/>
        <sz val="12"/>
        <color indexed="10"/>
        <rFont val="Arial"/>
        <family val="2"/>
      </rPr>
      <t>Rs.      P</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</si>
</sst>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2"/>
      <color indexed="16"/>
      <name val="Arial"/>
      <family val="2"/>
    </font>
    <font>
      <b/>
      <u val="single"/>
      <sz val="16"/>
      <color indexed="10"/>
      <name val="Arial"/>
      <family val="2"/>
    </font>
    <font>
      <b/>
      <sz val="12"/>
      <color indexed="8"/>
      <name val="Times New Roman"/>
      <family val="1"/>
    </font>
    <font>
      <b/>
      <sz val="12"/>
      <color indexed="18"/>
      <name val="Arial"/>
      <family val="2"/>
    </font>
    <font>
      <b/>
      <sz val="12"/>
      <color indexed="60"/>
      <name val="Arial"/>
      <family val="2"/>
    </font>
    <font>
      <sz val="12"/>
      <name val="Arial"/>
      <family val="2"/>
    </font>
    <font>
      <sz val="12"/>
      <color indexed="23"/>
      <name val="Arial"/>
      <family val="2"/>
    </font>
    <font>
      <sz val="12"/>
      <color indexed="8"/>
      <name val="Courier New"/>
      <family val="3"/>
    </font>
    <font>
      <sz val="12"/>
      <color indexed="31"/>
      <name val="Arial"/>
      <family val="2"/>
    </font>
    <font>
      <b/>
      <sz val="12"/>
      <color indexed="17"/>
      <name val="Arial"/>
      <family val="2"/>
    </font>
    <font>
      <b/>
      <sz val="18"/>
      <color indexed="8"/>
      <name val="Times New Roman"/>
      <family val="1"/>
    </font>
    <font>
      <b/>
      <sz val="18"/>
      <color indexed="8"/>
      <name val="Arial"/>
      <family val="2"/>
    </font>
    <font>
      <b/>
      <sz val="18"/>
      <name val="Arial"/>
      <family val="2"/>
    </font>
    <font>
      <sz val="18"/>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u val="single"/>
      <sz val="16"/>
      <color rgb="FFFF0000"/>
      <name val="Arial"/>
      <family val="2"/>
    </font>
    <font>
      <b/>
      <sz val="12"/>
      <color theme="1"/>
      <name val="Times New Roman"/>
      <family val="1"/>
    </font>
    <font>
      <b/>
      <sz val="12"/>
      <color rgb="FF800000"/>
      <name val="Arial"/>
      <family val="2"/>
    </font>
    <font>
      <b/>
      <sz val="12"/>
      <color rgb="FF000066"/>
      <name val="Arial"/>
      <family val="2"/>
    </font>
    <font>
      <sz val="12"/>
      <color theme="0" tint="-0.4999699890613556"/>
      <name val="Arial"/>
      <family val="2"/>
    </font>
    <font>
      <sz val="12"/>
      <color rgb="FF000000"/>
      <name val="Courier New"/>
      <family val="3"/>
    </font>
    <font>
      <sz val="12"/>
      <color theme="4" tint="0.7999799847602844"/>
      <name val="Arial"/>
      <family val="2"/>
    </font>
    <font>
      <b/>
      <sz val="12"/>
      <color rgb="FF007A37"/>
      <name val="Arial"/>
      <family val="2"/>
    </font>
    <font>
      <b/>
      <sz val="18"/>
      <color rgb="FF000000"/>
      <name val="Arial"/>
      <family val="2"/>
    </font>
    <font>
      <b/>
      <sz val="18"/>
      <color theme="1"/>
      <name val="Arial"/>
      <family val="2"/>
    </font>
    <font>
      <sz val="18"/>
      <color theme="0" tint="-0.4999699890613556"/>
      <name val="Arial"/>
      <family val="2"/>
    </font>
    <font>
      <b/>
      <sz val="18"/>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style="thin"/>
      <top style="thin"/>
      <bottom style="thin"/>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70" fillId="0" borderId="0" xfId="57" applyNumberFormat="1" applyFont="1" applyFill="1" applyBorder="1" applyAlignment="1" applyProtection="1">
      <alignment vertical="center"/>
      <protection locked="0"/>
    </xf>
    <xf numFmtId="0" fontId="7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0" fillId="0" borderId="0" xfId="57" applyNumberFormat="1" applyFont="1" applyFill="1">
      <alignment/>
      <protection/>
    </xf>
    <xf numFmtId="0" fontId="0" fillId="0" borderId="0" xfId="57" applyNumberFormat="1" applyFill="1">
      <alignment/>
      <protection/>
    </xf>
    <xf numFmtId="0" fontId="72" fillId="0" borderId="0" xfId="57" applyNumberFormat="1" applyFont="1" applyFill="1">
      <alignment/>
      <protection/>
    </xf>
    <xf numFmtId="0" fontId="73" fillId="0" borderId="0" xfId="59" applyNumberFormat="1" applyFont="1" applyFill="1" applyBorder="1" applyAlignment="1" applyProtection="1">
      <alignment horizontal="center" vertical="center"/>
      <protection/>
    </xf>
    <xf numFmtId="0" fontId="2" fillId="0" borderId="11" xfId="59" applyNumberFormat="1" applyFont="1" applyFill="1" applyBorder="1" applyAlignment="1" applyProtection="1">
      <alignment horizontal="left" vertical="top" wrapText="1"/>
      <protection/>
    </xf>
    <xf numFmtId="0" fontId="10" fillId="0" borderId="0" xfId="59" applyNumberFormat="1" applyFill="1">
      <alignment/>
      <protection/>
    </xf>
    <xf numFmtId="0" fontId="2" fillId="0" borderId="11" xfId="57"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71" fillId="0" borderId="14" xfId="57" applyNumberFormat="1" applyFont="1" applyFill="1" applyBorder="1" applyAlignment="1" applyProtection="1">
      <alignment horizontal="center" wrapText="1"/>
      <protection locked="0"/>
    </xf>
    <xf numFmtId="0" fontId="2" fillId="33" borderId="11" xfId="59" applyNumberFormat="1" applyFont="1" applyFill="1" applyBorder="1" applyAlignment="1" applyProtection="1">
      <alignment horizontal="left" vertical="top"/>
      <protection locked="0"/>
    </xf>
    <xf numFmtId="0" fontId="2" fillId="2"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9" fillId="0" borderId="0" xfId="0" applyFont="1" applyAlignment="1">
      <alignment horizontal="center" vertical="center"/>
    </xf>
    <xf numFmtId="0" fontId="18" fillId="0" borderId="15" xfId="59" applyNumberFormat="1" applyFont="1" applyFill="1" applyBorder="1" applyAlignment="1">
      <alignment vertical="top" wrapText="1"/>
      <protection/>
    </xf>
    <xf numFmtId="0" fontId="75" fillId="0" borderId="15" xfId="0" applyFont="1" applyBorder="1" applyAlignment="1">
      <alignment/>
    </xf>
    <xf numFmtId="0" fontId="13" fillId="0" borderId="15" xfId="59" applyNumberFormat="1" applyFont="1" applyFill="1" applyBorder="1" applyAlignment="1" applyProtection="1">
      <alignment vertical="center" wrapText="1"/>
      <protection locked="0"/>
    </xf>
    <xf numFmtId="0" fontId="76" fillId="33" borderId="15" xfId="59" applyNumberFormat="1" applyFont="1" applyFill="1" applyBorder="1" applyAlignment="1" applyProtection="1">
      <alignment vertical="center" wrapText="1"/>
      <protection locked="0"/>
    </xf>
    <xf numFmtId="0" fontId="13" fillId="0" borderId="15" xfId="59" applyNumberFormat="1" applyFont="1" applyFill="1" applyBorder="1" applyAlignment="1" applyProtection="1">
      <alignment vertical="center" wrapText="1"/>
      <protection/>
    </xf>
    <xf numFmtId="0" fontId="18" fillId="0" borderId="10" xfId="57" applyNumberFormat="1" applyFont="1" applyFill="1" applyBorder="1" applyAlignment="1">
      <alignment horizontal="center" vertical="top" wrapText="1"/>
      <protection/>
    </xf>
    <xf numFmtId="0" fontId="18" fillId="34" borderId="10" xfId="57" applyNumberFormat="1" applyFont="1" applyFill="1" applyBorder="1" applyAlignment="1">
      <alignment horizontal="center" vertical="top" wrapText="1"/>
      <protection/>
    </xf>
    <xf numFmtId="0" fontId="18" fillId="34" borderId="16" xfId="59" applyNumberFormat="1" applyFont="1" applyFill="1" applyBorder="1" applyAlignment="1">
      <alignment horizontal="center" vertical="top" wrapText="1"/>
      <protection/>
    </xf>
    <xf numFmtId="0" fontId="77" fillId="34" borderId="10" xfId="59" applyNumberFormat="1" applyFont="1" applyFill="1" applyBorder="1" applyAlignment="1">
      <alignment horizontal="center" vertical="top" wrapText="1"/>
      <protection/>
    </xf>
    <xf numFmtId="0" fontId="77" fillId="34" borderId="10" xfId="59" applyNumberFormat="1" applyFont="1" applyFill="1" applyBorder="1" applyAlignment="1">
      <alignment vertical="top" wrapText="1"/>
      <protection/>
    </xf>
    <xf numFmtId="0" fontId="45" fillId="0" borderId="0" xfId="57" applyNumberFormat="1" applyFont="1" applyFill="1">
      <alignment/>
      <protection/>
    </xf>
    <xf numFmtId="0" fontId="78" fillId="0" borderId="0" xfId="57" applyNumberFormat="1" applyFont="1" applyFill="1">
      <alignment/>
      <protection/>
    </xf>
    <xf numFmtId="0" fontId="18" fillId="0" borderId="15" xfId="57" applyNumberFormat="1" applyFont="1" applyFill="1" applyBorder="1" applyAlignment="1">
      <alignment horizontal="center" vertical="top" wrapText="1"/>
      <protection/>
    </xf>
    <xf numFmtId="0" fontId="18" fillId="35" borderId="15" xfId="57" applyNumberFormat="1" applyFont="1" applyFill="1" applyBorder="1" applyAlignment="1">
      <alignment horizontal="center" vertical="top" wrapText="1"/>
      <protection/>
    </xf>
    <xf numFmtId="0" fontId="45" fillId="0" borderId="15" xfId="57" applyNumberFormat="1" applyFont="1" applyFill="1" applyBorder="1">
      <alignment/>
      <protection/>
    </xf>
    <xf numFmtId="0" fontId="78" fillId="0" borderId="15" xfId="57" applyNumberFormat="1" applyFont="1" applyFill="1" applyBorder="1">
      <alignment/>
      <protection/>
    </xf>
    <xf numFmtId="0" fontId="45" fillId="0" borderId="15" xfId="59" applyNumberFormat="1" applyFont="1" applyFill="1" applyBorder="1" applyAlignment="1">
      <alignment horizontal="center" vertical="top"/>
      <protection/>
    </xf>
    <xf numFmtId="0" fontId="79" fillId="0" borderId="15" xfId="59" applyNumberFormat="1" applyFont="1" applyFill="1" applyBorder="1" applyAlignment="1">
      <alignment horizontal="left" wrapText="1" readingOrder="1"/>
      <protection/>
    </xf>
    <xf numFmtId="172" fontId="45" fillId="0" borderId="15" xfId="59" applyNumberFormat="1" applyFont="1" applyFill="1" applyBorder="1" applyAlignment="1">
      <alignment vertical="top"/>
      <protection/>
    </xf>
    <xf numFmtId="0" fontId="45" fillId="0" borderId="15" xfId="57" applyNumberFormat="1" applyFont="1" applyFill="1" applyBorder="1" applyAlignment="1">
      <alignment horizontal="left" vertical="top"/>
      <protection/>
    </xf>
    <xf numFmtId="0" fontId="18" fillId="0" borderId="15" xfId="57" applyNumberFormat="1" applyFont="1" applyFill="1" applyBorder="1" applyAlignment="1" applyProtection="1">
      <alignment horizontal="right" vertical="top"/>
      <protection/>
    </xf>
    <xf numFmtId="0" fontId="45" fillId="0" borderId="15" xfId="59" applyNumberFormat="1" applyFont="1" applyFill="1" applyBorder="1" applyAlignment="1">
      <alignment vertical="top"/>
      <protection/>
    </xf>
    <xf numFmtId="0" fontId="45" fillId="0" borderId="15" xfId="57" applyNumberFormat="1" applyFont="1" applyFill="1" applyBorder="1" applyAlignment="1">
      <alignment vertical="top"/>
      <protection/>
    </xf>
    <xf numFmtId="0" fontId="18" fillId="0" borderId="15" xfId="57" applyNumberFormat="1" applyFont="1" applyFill="1" applyBorder="1" applyAlignment="1" applyProtection="1">
      <alignment horizontal="left" vertical="top"/>
      <protection locked="0"/>
    </xf>
    <xf numFmtId="0" fontId="45" fillId="0" borderId="15" xfId="57" applyNumberFormat="1" applyFont="1" applyFill="1" applyBorder="1" applyAlignment="1" applyProtection="1">
      <alignment vertical="top"/>
      <protection/>
    </xf>
    <xf numFmtId="0" fontId="18" fillId="0" borderId="15" xfId="57" applyNumberFormat="1" applyFont="1" applyFill="1" applyBorder="1" applyAlignment="1" applyProtection="1">
      <alignment horizontal="right" vertical="top"/>
      <protection locked="0"/>
    </xf>
    <xf numFmtId="2" fontId="18" fillId="0" borderId="15" xfId="57" applyNumberFormat="1" applyFont="1" applyFill="1" applyBorder="1" applyAlignment="1" applyProtection="1">
      <alignment vertical="center"/>
      <protection locked="0"/>
    </xf>
    <xf numFmtId="0" fontId="18" fillId="0" borderId="15" xfId="57" applyNumberFormat="1" applyFont="1" applyFill="1" applyBorder="1" applyAlignment="1" applyProtection="1">
      <alignment horizontal="center" vertical="top" wrapText="1"/>
      <protection/>
    </xf>
    <xf numFmtId="172" fontId="18" fillId="0" borderId="15" xfId="59" applyNumberFormat="1" applyFont="1" applyFill="1" applyBorder="1" applyAlignment="1">
      <alignment horizontal="right" vertical="top"/>
      <protection/>
    </xf>
    <xf numFmtId="0" fontId="45" fillId="0" borderId="15" xfId="59" applyNumberFormat="1" applyFont="1" applyFill="1" applyBorder="1" applyAlignment="1">
      <alignment vertical="top" wrapText="1"/>
      <protection/>
    </xf>
    <xf numFmtId="0" fontId="78" fillId="0" borderId="15" xfId="57" applyNumberFormat="1" applyFont="1" applyFill="1" applyBorder="1" applyAlignment="1">
      <alignment vertical="top"/>
      <protection/>
    </xf>
    <xf numFmtId="0" fontId="18" fillId="0" borderId="15" xfId="59" applyNumberFormat="1" applyFont="1" applyFill="1" applyBorder="1" applyAlignment="1">
      <alignment horizontal="left" vertical="top"/>
      <protection/>
    </xf>
    <xf numFmtId="0" fontId="13" fillId="0" borderId="15" xfId="59" applyNumberFormat="1" applyFont="1" applyFill="1" applyBorder="1" applyAlignment="1">
      <alignment vertical="top"/>
      <protection/>
    </xf>
    <xf numFmtId="2" fontId="13" fillId="0" borderId="15" xfId="59" applyNumberFormat="1" applyFont="1" applyFill="1" applyBorder="1" applyAlignment="1">
      <alignment vertical="top"/>
      <protection/>
    </xf>
    <xf numFmtId="0" fontId="80" fillId="0" borderId="15" xfId="57" applyNumberFormat="1" applyFont="1" applyFill="1" applyBorder="1" applyAlignment="1" applyProtection="1">
      <alignment vertical="top"/>
      <protection/>
    </xf>
    <xf numFmtId="0" fontId="76" fillId="33" borderId="15" xfId="64" applyNumberFormat="1" applyFont="1" applyFill="1" applyBorder="1" applyAlignment="1">
      <alignment horizontal="center" vertical="center"/>
    </xf>
    <xf numFmtId="0" fontId="80" fillId="0" borderId="15" xfId="59" applyNumberFormat="1" applyFont="1" applyFill="1" applyBorder="1" applyAlignment="1">
      <alignment vertical="top"/>
      <protection/>
    </xf>
    <xf numFmtId="0" fontId="13" fillId="0" borderId="15" xfId="64" applyNumberFormat="1" applyFont="1" applyFill="1" applyBorder="1" applyAlignment="1" applyProtection="1">
      <alignment vertical="center" wrapText="1"/>
      <protection locked="0"/>
    </xf>
    <xf numFmtId="0" fontId="81" fillId="0" borderId="15" xfId="59" applyNumberFormat="1" applyFont="1" applyFill="1" applyBorder="1" applyAlignment="1">
      <alignment horizontal="right" vertical="top"/>
      <protection/>
    </xf>
    <xf numFmtId="0" fontId="13" fillId="0" borderId="15" xfId="59" applyNumberFormat="1" applyFont="1" applyFill="1" applyBorder="1" applyAlignment="1">
      <alignment horizontal="right" vertical="top"/>
      <protection/>
    </xf>
    <xf numFmtId="0" fontId="78" fillId="0" borderId="15" xfId="57" applyNumberFormat="1" applyFont="1" applyFill="1" applyBorder="1" applyAlignment="1" applyProtection="1">
      <alignment vertical="top"/>
      <protection/>
    </xf>
    <xf numFmtId="0" fontId="13" fillId="0" borderId="15" xfId="59" applyNumberFormat="1" applyFont="1" applyFill="1" applyBorder="1" applyAlignment="1">
      <alignment horizontal="center" vertical="top" wrapText="1"/>
      <protection/>
    </xf>
    <xf numFmtId="0" fontId="19" fillId="0" borderId="15" xfId="59" applyNumberFormat="1" applyFont="1" applyFill="1" applyBorder="1" applyAlignment="1">
      <alignment horizontal="center" vertical="top"/>
      <protection/>
    </xf>
    <xf numFmtId="0" fontId="82" fillId="0" borderId="15" xfId="59" applyNumberFormat="1" applyFont="1" applyFill="1" applyBorder="1" applyAlignment="1">
      <alignment horizontal="left" vertical="center" wrapText="1"/>
      <protection/>
    </xf>
    <xf numFmtId="0" fontId="83" fillId="0" borderId="15" xfId="0" applyFont="1" applyFill="1" applyBorder="1" applyAlignment="1">
      <alignment vertical="top" wrapText="1"/>
    </xf>
    <xf numFmtId="0" fontId="52" fillId="0" borderId="15" xfId="57" applyNumberFormat="1" applyFont="1" applyFill="1" applyBorder="1" applyAlignment="1">
      <alignment horizontal="left" vertical="center"/>
      <protection/>
    </xf>
    <xf numFmtId="2" fontId="19" fillId="0" borderId="15" xfId="59" applyNumberFormat="1" applyFont="1" applyFill="1" applyBorder="1" applyAlignment="1">
      <alignment vertical="center"/>
      <protection/>
    </xf>
    <xf numFmtId="0" fontId="52" fillId="0" borderId="15" xfId="57" applyNumberFormat="1" applyFont="1" applyFill="1" applyBorder="1" applyAlignment="1" applyProtection="1">
      <alignment horizontal="right" vertical="center"/>
      <protection locked="0"/>
    </xf>
    <xf numFmtId="0" fontId="52" fillId="0" borderId="15" xfId="57" applyNumberFormat="1" applyFont="1" applyFill="1" applyBorder="1" applyAlignment="1" applyProtection="1">
      <alignment horizontal="right" vertical="center"/>
      <protection/>
    </xf>
    <xf numFmtId="0" fontId="19" fillId="0" borderId="15" xfId="59" applyNumberFormat="1" applyFont="1" applyFill="1" applyBorder="1" applyAlignment="1">
      <alignment vertical="center"/>
      <protection/>
    </xf>
    <xf numFmtId="0" fontId="19" fillId="0" borderId="15" xfId="57" applyNumberFormat="1" applyFont="1" applyFill="1" applyBorder="1" applyAlignment="1">
      <alignment vertical="center"/>
      <protection/>
    </xf>
    <xf numFmtId="0" fontId="52" fillId="0" borderId="15" xfId="57" applyNumberFormat="1" applyFont="1" applyFill="1" applyBorder="1" applyAlignment="1" applyProtection="1">
      <alignment horizontal="left" vertical="center"/>
      <protection locked="0"/>
    </xf>
    <xf numFmtId="2" fontId="52" fillId="33" borderId="15" xfId="57" applyNumberFormat="1" applyFont="1" applyFill="1" applyBorder="1" applyAlignment="1" applyProtection="1">
      <alignment horizontal="right" vertical="center"/>
      <protection locked="0"/>
    </xf>
    <xf numFmtId="0" fontId="52" fillId="0" borderId="15" xfId="57" applyNumberFormat="1" applyFont="1" applyFill="1" applyBorder="1" applyAlignment="1" applyProtection="1">
      <alignment horizontal="right" vertical="top"/>
      <protection locked="0"/>
    </xf>
    <xf numFmtId="2" fontId="52" fillId="0" borderId="15" xfId="57" applyNumberFormat="1" applyFont="1" applyFill="1" applyBorder="1" applyAlignment="1" applyProtection="1">
      <alignment vertical="center"/>
      <protection locked="0"/>
    </xf>
    <xf numFmtId="0" fontId="52" fillId="0" borderId="15" xfId="57" applyNumberFormat="1" applyFont="1" applyFill="1" applyBorder="1" applyAlignment="1" applyProtection="1">
      <alignment horizontal="center" vertical="top" wrapText="1"/>
      <protection/>
    </xf>
    <xf numFmtId="0" fontId="52" fillId="0" borderId="15" xfId="57" applyNumberFormat="1" applyFont="1" applyFill="1" applyBorder="1" applyAlignment="1">
      <alignment horizontal="center" vertical="top" wrapText="1"/>
      <protection/>
    </xf>
    <xf numFmtId="2" fontId="52" fillId="0" borderId="15" xfId="59" applyNumberFormat="1" applyFont="1" applyFill="1" applyBorder="1" applyAlignment="1">
      <alignment horizontal="right" vertical="center"/>
      <protection/>
    </xf>
    <xf numFmtId="2" fontId="52" fillId="0" borderId="15" xfId="58" applyNumberFormat="1" applyFont="1" applyFill="1" applyBorder="1" applyAlignment="1">
      <alignment horizontal="right" vertical="center"/>
      <protection/>
    </xf>
    <xf numFmtId="0" fontId="19" fillId="0" borderId="15" xfId="59" applyNumberFormat="1" applyFont="1" applyFill="1" applyBorder="1" applyAlignment="1">
      <alignment vertical="center" wrapText="1"/>
      <protection/>
    </xf>
    <xf numFmtId="0" fontId="19" fillId="0" borderId="15" xfId="57" applyNumberFormat="1" applyFont="1" applyFill="1" applyBorder="1" applyAlignment="1">
      <alignment vertical="top"/>
      <protection/>
    </xf>
    <xf numFmtId="0" fontId="84" fillId="0" borderId="15" xfId="57" applyNumberFormat="1" applyFont="1" applyFill="1" applyBorder="1" applyAlignment="1">
      <alignment vertical="top"/>
      <protection/>
    </xf>
    <xf numFmtId="0" fontId="85" fillId="0" borderId="15" xfId="0" applyFont="1" applyFill="1" applyBorder="1" applyAlignment="1">
      <alignment horizontal="justify"/>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14" customWidth="1"/>
    <col min="2" max="2" width="59.28125" style="14" customWidth="1"/>
    <col min="3" max="3" width="12.00390625" style="14" customWidth="1"/>
    <col min="4" max="4" width="12.421875" style="14" customWidth="1"/>
    <col min="5" max="5" width="11.00390625" style="14" customWidth="1"/>
    <col min="6" max="6" width="15.140625" style="14" hidden="1" customWidth="1"/>
    <col min="7" max="7" width="14.140625" style="14" hidden="1" customWidth="1"/>
    <col min="8" max="8" width="13.8515625" style="14" hidden="1" customWidth="1"/>
    <col min="9" max="10" width="12.140625" style="14" hidden="1" customWidth="1"/>
    <col min="11" max="11" width="19.57421875" style="14" hidden="1" customWidth="1"/>
    <col min="12" max="12" width="14.28125" style="14" hidden="1" customWidth="1"/>
    <col min="13" max="13" width="17.8515625" style="14" customWidth="1"/>
    <col min="14" max="14" width="13.7109375" style="18" hidden="1" customWidth="1"/>
    <col min="15" max="15" width="12.28125" style="14" customWidth="1"/>
    <col min="16" max="16" width="13.57421875" style="14" customWidth="1"/>
    <col min="17" max="17" width="13.8515625" style="14" customWidth="1"/>
    <col min="18" max="18" width="13.28125" style="14" customWidth="1"/>
    <col min="19" max="20" width="12.28125" style="14" hidden="1" customWidth="1"/>
    <col min="21" max="21" width="15.421875" style="14" hidden="1" customWidth="1"/>
    <col min="22" max="22" width="13.7109375" style="14" hidden="1" customWidth="1"/>
    <col min="23" max="23" width="13.57421875" style="14" hidden="1" customWidth="1"/>
    <col min="24" max="24" width="11.28125" style="14" hidden="1" customWidth="1"/>
    <col min="25" max="25" width="12.57421875" style="14" hidden="1" customWidth="1"/>
    <col min="26" max="26" width="12.28125" style="14" hidden="1" customWidth="1"/>
    <col min="27" max="51" width="9.140625" style="14" hidden="1" customWidth="1"/>
    <col min="52" max="52" width="10.28125" style="14" hidden="1" customWidth="1"/>
    <col min="53" max="53" width="18.421875" style="14" customWidth="1"/>
    <col min="54" max="54" width="19.8515625" style="14" customWidth="1"/>
    <col min="55" max="55" width="50.140625" style="14" customWidth="1"/>
    <col min="56" max="238" width="9.140625" style="14" customWidth="1"/>
    <col min="239" max="243" width="9.140625" style="15" customWidth="1"/>
    <col min="244" max="16384" width="9.140625" style="14" customWidth="1"/>
  </cols>
  <sheetData>
    <row r="1" spans="1:243" s="1" customFormat="1" ht="30" customHeight="1">
      <c r="A1" s="22" t="str">
        <f>B2&amp;" BoQ"</f>
        <v>Item Wise BoQ</v>
      </c>
      <c r="B1" s="22"/>
      <c r="C1" s="22"/>
      <c r="D1" s="22"/>
      <c r="E1" s="22"/>
      <c r="F1" s="22"/>
      <c r="G1" s="22"/>
      <c r="H1" s="22"/>
      <c r="I1" s="22"/>
      <c r="J1" s="22"/>
      <c r="K1" s="22"/>
      <c r="L1" s="22"/>
      <c r="O1" s="2"/>
      <c r="P1" s="2"/>
      <c r="Q1" s="3"/>
      <c r="IE1" s="3"/>
      <c r="IF1" s="3"/>
      <c r="IG1" s="3"/>
      <c r="IH1" s="3"/>
      <c r="II1" s="3"/>
    </row>
    <row r="2" spans="1:17" s="1" customFormat="1" ht="25.5" customHeight="1" hidden="1">
      <c r="A2" s="16" t="s">
        <v>3</v>
      </c>
      <c r="B2" s="16" t="s">
        <v>34</v>
      </c>
      <c r="C2" s="16" t="s">
        <v>4</v>
      </c>
      <c r="D2" s="16" t="s">
        <v>5</v>
      </c>
      <c r="E2" s="16" t="s">
        <v>6</v>
      </c>
      <c r="J2" s="4"/>
      <c r="K2" s="4"/>
      <c r="L2" s="4"/>
      <c r="O2" s="2"/>
      <c r="P2" s="2"/>
      <c r="Q2" s="3"/>
    </row>
    <row r="3" spans="1:243" s="1" customFormat="1" ht="30" customHeight="1" hidden="1">
      <c r="A3" s="1" t="s">
        <v>7</v>
      </c>
      <c r="IE3" s="3"/>
      <c r="IF3" s="3"/>
      <c r="IG3" s="3"/>
      <c r="IH3" s="3"/>
      <c r="II3" s="3"/>
    </row>
    <row r="4" spans="1:243" s="5" customFormat="1" ht="30" customHeight="1">
      <c r="A4" s="23" t="s">
        <v>42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IE4" s="6"/>
      <c r="IF4" s="6"/>
      <c r="IG4" s="6"/>
      <c r="IH4" s="6"/>
      <c r="II4" s="6"/>
    </row>
    <row r="5" spans="1:243" s="5" customFormat="1" ht="30" customHeight="1">
      <c r="A5" s="23" t="s">
        <v>44</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IE5" s="6"/>
      <c r="IF5" s="6"/>
      <c r="IG5" s="6"/>
      <c r="IH5" s="6"/>
      <c r="II5" s="6"/>
    </row>
    <row r="6" spans="1:243" s="5" customFormat="1" ht="30" customHeight="1">
      <c r="A6" s="23"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IE6" s="6"/>
      <c r="IF6" s="6"/>
      <c r="IG6" s="6"/>
      <c r="IH6" s="6"/>
      <c r="II6" s="6"/>
    </row>
    <row r="7" spans="1:243" s="5" customFormat="1" ht="29.25" customHeight="1" hidden="1">
      <c r="A7" s="25" t="s">
        <v>8</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IE7" s="6"/>
      <c r="IF7" s="6"/>
      <c r="IG7" s="6"/>
      <c r="IH7" s="6"/>
      <c r="II7" s="6"/>
    </row>
    <row r="8" spans="1:243" s="7" customFormat="1" ht="58.5" customHeight="1">
      <c r="A8" s="17" t="s">
        <v>40</v>
      </c>
      <c r="B8" s="26"/>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8"/>
      <c r="IE8" s="8"/>
      <c r="IF8" s="8"/>
      <c r="IG8" s="8"/>
      <c r="IH8" s="8"/>
      <c r="II8" s="8"/>
    </row>
    <row r="9" spans="1:243" s="9" customFormat="1" ht="61.5" customHeight="1">
      <c r="A9" s="19" t="s">
        <v>39</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40" customFormat="1" ht="94.5" customHeight="1">
      <c r="A11" s="35" t="s">
        <v>0</v>
      </c>
      <c r="B11" s="36" t="s">
        <v>15</v>
      </c>
      <c r="C11" s="36" t="s">
        <v>1</v>
      </c>
      <c r="D11" s="36" t="s">
        <v>16</v>
      </c>
      <c r="E11" s="36" t="s">
        <v>17</v>
      </c>
      <c r="F11" s="36" t="s">
        <v>48</v>
      </c>
      <c r="G11" s="36"/>
      <c r="H11" s="36"/>
      <c r="I11" s="36" t="s">
        <v>18</v>
      </c>
      <c r="J11" s="36" t="s">
        <v>19</v>
      </c>
      <c r="K11" s="36" t="s">
        <v>20</v>
      </c>
      <c r="L11" s="36" t="s">
        <v>21</v>
      </c>
      <c r="M11" s="37" t="s">
        <v>49</v>
      </c>
      <c r="N11" s="36" t="s">
        <v>50</v>
      </c>
      <c r="O11" s="36" t="s">
        <v>51</v>
      </c>
      <c r="P11" s="36" t="s">
        <v>52</v>
      </c>
      <c r="Q11" s="36" t="s">
        <v>53</v>
      </c>
      <c r="R11" s="36" t="s">
        <v>54</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55</v>
      </c>
      <c r="BB11" s="38" t="s">
        <v>56</v>
      </c>
      <c r="BC11" s="39" t="s">
        <v>38</v>
      </c>
      <c r="IE11" s="41"/>
      <c r="IF11" s="41"/>
      <c r="IG11" s="41"/>
      <c r="IH11" s="41"/>
      <c r="II11" s="41"/>
    </row>
    <row r="12" spans="1:243" s="44" customFormat="1" ht="15.75">
      <c r="A12" s="42">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45"/>
      <c r="IF12" s="45"/>
      <c r="IG12" s="45"/>
      <c r="IH12" s="45"/>
      <c r="II12" s="45"/>
    </row>
    <row r="13" spans="1:243" s="52" customFormat="1" ht="22.5" customHeight="1">
      <c r="A13" s="46">
        <v>1</v>
      </c>
      <c r="B13" s="30" t="s">
        <v>47</v>
      </c>
      <c r="C13" s="47"/>
      <c r="D13" s="48"/>
      <c r="E13" s="49"/>
      <c r="F13" s="48"/>
      <c r="G13" s="50"/>
      <c r="H13" s="50"/>
      <c r="I13" s="51"/>
      <c r="K13" s="53"/>
      <c r="L13" s="53"/>
      <c r="M13" s="54"/>
      <c r="N13" s="55"/>
      <c r="O13" s="56"/>
      <c r="P13" s="57"/>
      <c r="Q13" s="55"/>
      <c r="R13" s="55"/>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58"/>
      <c r="BB13" s="58"/>
      <c r="BC13" s="59"/>
      <c r="IE13" s="60">
        <v>1</v>
      </c>
      <c r="IF13" s="60" t="s">
        <v>24</v>
      </c>
      <c r="IG13" s="60" t="s">
        <v>25</v>
      </c>
      <c r="IH13" s="60">
        <v>10</v>
      </c>
      <c r="II13" s="60" t="s">
        <v>26</v>
      </c>
    </row>
    <row r="14" spans="1:243" s="90" customFormat="1" ht="69.75" customHeight="1">
      <c r="A14" s="72">
        <v>1.01</v>
      </c>
      <c r="B14" s="92" t="s">
        <v>45</v>
      </c>
      <c r="C14" s="73" t="s">
        <v>25</v>
      </c>
      <c r="D14" s="74">
        <v>1</v>
      </c>
      <c r="E14" s="75" t="s">
        <v>41</v>
      </c>
      <c r="F14" s="76">
        <v>0</v>
      </c>
      <c r="G14" s="77"/>
      <c r="H14" s="78"/>
      <c r="I14" s="79" t="s">
        <v>28</v>
      </c>
      <c r="J14" s="80">
        <f>IF(I14="Less(-)",-1,1)</f>
        <v>1</v>
      </c>
      <c r="K14" s="81" t="s">
        <v>35</v>
      </c>
      <c r="L14" s="81" t="s">
        <v>6</v>
      </c>
      <c r="M14" s="82"/>
      <c r="N14" s="83"/>
      <c r="O14" s="84"/>
      <c r="P14" s="85"/>
      <c r="Q14" s="83"/>
      <c r="R14" s="83"/>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7">
        <f>total_amount_ba($B$2,$D$2,D14,F14,J14,K14,M14)*D14</f>
        <v>0</v>
      </c>
      <c r="BB14" s="88">
        <f>BA14+SUM(N14:AZ14)</f>
        <v>0</v>
      </c>
      <c r="BC14" s="89" t="str">
        <f>SpellNumber(L14,BB14)</f>
        <v>INR Zero Only</v>
      </c>
      <c r="IE14" s="91"/>
      <c r="IF14" s="91"/>
      <c r="IG14" s="91"/>
      <c r="IH14" s="91"/>
      <c r="II14" s="91"/>
    </row>
    <row r="15" spans="1:243" s="52" customFormat="1" ht="34.5" customHeight="1">
      <c r="A15" s="61" t="s">
        <v>31</v>
      </c>
      <c r="B15" s="31" t="s">
        <v>46</v>
      </c>
      <c r="C15" s="51"/>
      <c r="D15" s="51"/>
      <c r="E15" s="51"/>
      <c r="F15" s="51"/>
      <c r="G15" s="51"/>
      <c r="H15" s="62"/>
      <c r="I15" s="62"/>
      <c r="J15" s="62"/>
      <c r="K15" s="62"/>
      <c r="L15" s="51"/>
      <c r="BA15" s="63">
        <f>SUM(BA13:BA14)</f>
        <v>0</v>
      </c>
      <c r="BB15" s="63">
        <f>SUM(BB13:BB14)</f>
        <v>0</v>
      </c>
      <c r="BC15" s="59" t="str">
        <f>SpellNumber($E$2,BB15)</f>
        <v>INR Zero Only</v>
      </c>
      <c r="IE15" s="60">
        <v>4</v>
      </c>
      <c r="IF15" s="60" t="s">
        <v>29</v>
      </c>
      <c r="IG15" s="60" t="s">
        <v>30</v>
      </c>
      <c r="IH15" s="60">
        <v>10</v>
      </c>
      <c r="II15" s="60" t="s">
        <v>27</v>
      </c>
    </row>
    <row r="16" spans="1:243" s="54" customFormat="1" ht="54.75" customHeight="1" hidden="1">
      <c r="A16" s="61" t="s">
        <v>37</v>
      </c>
      <c r="B16" s="61"/>
      <c r="C16" s="64"/>
      <c r="D16" s="32"/>
      <c r="E16" s="33" t="s">
        <v>32</v>
      </c>
      <c r="F16" s="65"/>
      <c r="G16" s="66"/>
      <c r="K16" s="32"/>
      <c r="L16" s="67"/>
      <c r="M16" s="34" t="s">
        <v>33</v>
      </c>
      <c r="O16" s="52"/>
      <c r="P16" s="52"/>
      <c r="Q16" s="52"/>
      <c r="R16" s="52"/>
      <c r="S16" s="52"/>
      <c r="BA16" s="68">
        <f>IF(ISBLANK(F16),0,IF(E16="Excess (+)",ROUND(BA15+(BA15*F16),2),IF(E16="Less (-)",ROUND(BA15+(BA15*F16*(-1)),2),0)))</f>
        <v>0</v>
      </c>
      <c r="BB16" s="69">
        <f>ROUND(BA16,0)</f>
        <v>0</v>
      </c>
      <c r="BC16" s="59" t="str">
        <f>SpellNumber(L16,BB16)</f>
        <v> Zero Only</v>
      </c>
      <c r="IE16" s="70"/>
      <c r="IF16" s="70"/>
      <c r="IG16" s="70"/>
      <c r="IH16" s="70"/>
      <c r="II16" s="70"/>
    </row>
    <row r="17" spans="1:243" s="54" customFormat="1" ht="33.75" customHeight="1">
      <c r="A17" s="61" t="s">
        <v>36</v>
      </c>
      <c r="B17" s="61"/>
      <c r="C17" s="71"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E17" s="70"/>
      <c r="IF17" s="70"/>
      <c r="IG17" s="70"/>
      <c r="IH17" s="70"/>
      <c r="II17" s="70"/>
    </row>
    <row r="18" spans="3:243" s="12" customFormat="1" ht="15">
      <c r="C18" s="14"/>
      <c r="D18" s="14"/>
      <c r="E18" s="14"/>
      <c r="F18" s="14"/>
      <c r="G18" s="14"/>
      <c r="H18" s="14"/>
      <c r="I18" s="14"/>
      <c r="J18" s="14"/>
      <c r="K18" s="14"/>
      <c r="L18" s="14"/>
      <c r="M18" s="14"/>
      <c r="O18" s="14"/>
      <c r="BA18" s="14"/>
      <c r="BC18" s="14"/>
      <c r="IE18" s="13"/>
      <c r="IF18" s="13"/>
      <c r="IG18" s="13"/>
      <c r="IH18" s="13"/>
      <c r="II18" s="13"/>
    </row>
  </sheetData>
  <sheetProtection password="E491" sheet="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type="decimal" allowBlank="1" showInputMessage="1" showErrorMessage="1" promptTitle="Quantity" prompt="Please enter the Quantity for this item. " errorTitle="Invalid Entry" error="Only Numeric Values are allowed. " sqref="D13 F13:F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29" t="s">
        <v>2</v>
      </c>
      <c r="F6" s="29"/>
      <c r="G6" s="29"/>
      <c r="H6" s="29"/>
      <c r="I6" s="29"/>
      <c r="J6" s="29"/>
      <c r="K6" s="29"/>
    </row>
    <row r="7" spans="5:11" ht="15">
      <c r="E7" s="29"/>
      <c r="F7" s="29"/>
      <c r="G7" s="29"/>
      <c r="H7" s="29"/>
      <c r="I7" s="29"/>
      <c r="J7" s="29"/>
      <c r="K7" s="29"/>
    </row>
    <row r="8" spans="5:11" ht="15">
      <c r="E8" s="29"/>
      <c r="F8" s="29"/>
      <c r="G8" s="29"/>
      <c r="H8" s="29"/>
      <c r="I8" s="29"/>
      <c r="J8" s="29"/>
      <c r="K8" s="29"/>
    </row>
    <row r="9" spans="5:11" ht="15">
      <c r="E9" s="29"/>
      <c r="F9" s="29"/>
      <c r="G9" s="29"/>
      <c r="H9" s="29"/>
      <c r="I9" s="29"/>
      <c r="J9" s="29"/>
      <c r="K9" s="29"/>
    </row>
    <row r="10" spans="5:11" ht="15">
      <c r="E10" s="29"/>
      <c r="F10" s="29"/>
      <c r="G10" s="29"/>
      <c r="H10" s="29"/>
      <c r="I10" s="29"/>
      <c r="J10" s="29"/>
      <c r="K10" s="29"/>
    </row>
    <row r="11" spans="5:11" ht="15">
      <c r="E11" s="29"/>
      <c r="F11" s="29"/>
      <c r="G11" s="29"/>
      <c r="H11" s="29"/>
      <c r="I11" s="29"/>
      <c r="J11" s="29"/>
      <c r="K11" s="29"/>
    </row>
    <row r="12" spans="5:11" ht="15">
      <c r="E12" s="29"/>
      <c r="F12" s="29"/>
      <c r="G12" s="29"/>
      <c r="H12" s="29"/>
      <c r="I12" s="29"/>
      <c r="J12" s="29"/>
      <c r="K12" s="29"/>
    </row>
    <row r="13" spans="5:11" ht="15">
      <c r="E13" s="29"/>
      <c r="F13" s="29"/>
      <c r="G13" s="29"/>
      <c r="H13" s="29"/>
      <c r="I13" s="29"/>
      <c r="J13" s="29"/>
      <c r="K13" s="29"/>
    </row>
    <row r="14" spans="5:11" ht="15">
      <c r="E14" s="29"/>
      <c r="F14" s="29"/>
      <c r="G14" s="29"/>
      <c r="H14" s="29"/>
      <c r="I14" s="29"/>
      <c r="J14" s="29"/>
      <c r="K14" s="2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2022-12-08T06:02:46Z</cp:lastPrinted>
  <dcterms:created xsi:type="dcterms:W3CDTF">2009-01-30T06:42:42Z</dcterms:created>
  <dcterms:modified xsi:type="dcterms:W3CDTF">2024-01-24T06:33:36Z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